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35" windowWidth="21075" windowHeight="9540" activeTab="1"/>
  </bookViews>
  <sheets>
    <sheet name="Guide" sheetId="2" r:id="rId1"/>
    <sheet name="Finance Assesment" sheetId="1" r:id="rId2"/>
    <sheet name="Sheet3" sheetId="3" state="hidden" r:id="rId3"/>
  </sheets>
  <calcPr calcId="144525"/>
</workbook>
</file>

<file path=xl/calcChain.xml><?xml version="1.0" encoding="utf-8"?>
<calcChain xmlns="http://schemas.openxmlformats.org/spreadsheetml/2006/main">
  <c r="F29" i="1" l="1"/>
  <c r="F24" i="1"/>
  <c r="G32" i="1"/>
  <c r="D24" i="1"/>
  <c r="D32" i="1" s="1"/>
  <c r="E29" i="1"/>
  <c r="D29" i="1"/>
  <c r="E17" i="1"/>
  <c r="F17" i="1"/>
  <c r="D17" i="1"/>
  <c r="E13" i="1"/>
  <c r="E30" i="1" s="1"/>
  <c r="F13" i="1"/>
  <c r="D13" i="1"/>
  <c r="F30" i="1" l="1"/>
  <c r="F33" i="1"/>
  <c r="F32" i="1"/>
  <c r="D30" i="1"/>
  <c r="D33" i="1"/>
  <c r="E19" i="1"/>
  <c r="F19" i="1"/>
  <c r="D19" i="1"/>
  <c r="E24" i="1"/>
  <c r="E33" i="1" l="1"/>
  <c r="E32" i="1"/>
</calcChain>
</file>

<file path=xl/comments1.xml><?xml version="1.0" encoding="utf-8"?>
<comments xmlns="http://schemas.openxmlformats.org/spreadsheetml/2006/main">
  <authors>
    <author>Saimoni Veramu</author>
  </authors>
  <commentList>
    <comment ref="D38" authorId="0">
      <text>
        <r>
          <rPr>
            <b/>
            <sz val="9"/>
            <color indexed="81"/>
            <rFont val="Tahoma"/>
            <family val="2"/>
          </rPr>
          <t>Please select from menu</t>
        </r>
      </text>
    </comment>
  </commentList>
</comments>
</file>

<file path=xl/sharedStrings.xml><?xml version="1.0" encoding="utf-8"?>
<sst xmlns="http://schemas.openxmlformats.org/spreadsheetml/2006/main" count="61" uniqueCount="57">
  <si>
    <t>Y1</t>
  </si>
  <si>
    <t>Y2</t>
  </si>
  <si>
    <t>Y3</t>
  </si>
  <si>
    <t>Current Assets</t>
  </si>
  <si>
    <t>Current Liabilities</t>
  </si>
  <si>
    <t>Fixed Assets</t>
  </si>
  <si>
    <t>Fixed Liabities</t>
  </si>
  <si>
    <t>Balance Sheet</t>
  </si>
  <si>
    <t>Income Statement</t>
  </si>
  <si>
    <t>Revenue</t>
  </si>
  <si>
    <t>Expenses</t>
  </si>
  <si>
    <t>Net Profit/(Loss) before tax</t>
  </si>
  <si>
    <t>FINACIAL VIABILITY ASSESMENT</t>
  </si>
  <si>
    <t>Company Name</t>
  </si>
  <si>
    <t>Current Ratio</t>
  </si>
  <si>
    <t>Weak</t>
  </si>
  <si>
    <t>Good</t>
  </si>
  <si>
    <t>Acceptable</t>
  </si>
  <si>
    <t>Return on Assets</t>
  </si>
  <si>
    <t xml:space="preserve">LIQUIDITY </t>
  </si>
  <si>
    <t>PROFITABILITY</t>
  </si>
  <si>
    <t>Net Profit Margin Ratio</t>
  </si>
  <si>
    <t>ASSESMENT</t>
  </si>
  <si>
    <t>FINCIAL POSITION</t>
  </si>
  <si>
    <t>Working Capital</t>
  </si>
  <si>
    <t>Total Liabilities</t>
  </si>
  <si>
    <t>Total Assets</t>
  </si>
  <si>
    <t>Total Capital</t>
  </si>
  <si>
    <t>Cash On Hand</t>
  </si>
  <si>
    <t>COMMENT ON TREND</t>
  </si>
  <si>
    <t>FIJI PROCUREMENT OFFICE</t>
  </si>
  <si>
    <t>FINANCIAL STATEMENTS</t>
  </si>
  <si>
    <t>Total liabilities to Assets</t>
  </si>
  <si>
    <t>&gt;0.04</t>
  </si>
  <si>
    <t>&gt;0.06</t>
  </si>
  <si>
    <t>&gt;1.20</t>
  </si>
  <si>
    <t>PLEASE FILL IN DETAILS/COMMENTARY IN YELLOW SHADED CELLS</t>
  </si>
  <si>
    <t>GENERAL ASSESMENT</t>
  </si>
  <si>
    <t>&gt;1.35</t>
  </si>
  <si>
    <t>ACCEPTABLE CRITERIA</t>
  </si>
  <si>
    <t>FINANCIAL ASSESEMENT</t>
  </si>
  <si>
    <t>Tender No &amp; Details</t>
  </si>
  <si>
    <t>-</t>
  </si>
  <si>
    <t>NOTE: CALCULATION ABOVE IS BASED ON YEAR 3</t>
  </si>
  <si>
    <t>A Financial viability assessment evaluates the risk that, over the life of a proposed contract, a tenderer:</t>
  </si>
  <si>
    <t xml:space="preserve"> - may not be able to deliver the goods and services which are specified in the contract; or</t>
  </si>
  <si>
    <t xml:space="preserve"> - may not be able to fulfil guarantees or warranties provided for in the contract.</t>
  </si>
  <si>
    <t>LIQUIDITY RATIOS</t>
  </si>
  <si>
    <t>PROFITABILITY RATIOS</t>
  </si>
  <si>
    <t>Provides a snapshot of the tenderer:</t>
  </si>
  <si>
    <t xml:space="preserve"> - whether the tenderer has a track record of profitable operations, as measured by profits generated in at least two out of the three most recent financial years; and</t>
  </si>
  <si>
    <t xml:space="preserve"> - whether there is an upward or downward trend in relation to the tenderer’s sales, expenses and net profit.</t>
  </si>
  <si>
    <t>GUIDE TO UNDERSTANDING RATIOS USED</t>
  </si>
  <si>
    <t>These ratios provide an indication of the liquidity and cash flow. It indicate the ability of a company to meet short term debts.</t>
  </si>
  <si>
    <t xml:space="preserve"> In Total Liabilities to Assets Ratio, This measures a company's ability to absorb asset reductions arising from operating loses without jeopardizing its ability to satisfy creditors and other financial obligations.</t>
  </si>
  <si>
    <t>The higher this ratio, the business is to handle pressue. For Return on Assets,  high percentage rate will tell you your company is well run, and has a healthy return on assets.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</si>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</sst>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 style="medium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0" xfId="0" applyFill="1"/>
    <xf numFmtId="0" fontId="0" fillId="5" borderId="0" xfId="0" applyFill="1"/>
    <xf numFmtId="0" fontId="0" fillId="0" borderId="8" xfId="0" applyBorder="1"/>
    <xf numFmtId="2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8" borderId="0" xfId="0" applyFill="1"/>
    <xf numFmtId="0" fontId="3" fillId="2" borderId="0" xfId="0" applyFont="1" applyFill="1"/>
    <xf numFmtId="0" fontId="0" fillId="0" borderId="0" xfId="0" applyFill="1" applyAlignment="1"/>
    <xf numFmtId="0" fontId="5" fillId="0" borderId="0" xfId="0" applyFont="1"/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 applyFill="1"/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7" borderId="0" xfId="0" applyFont="1" applyFill="1" applyBorder="1"/>
    <xf numFmtId="0" fontId="8" fillId="0" borderId="0" xfId="0" applyFont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7" fillId="7" borderId="2" xfId="0" applyFont="1" applyFill="1" applyBorder="1"/>
    <xf numFmtId="0" fontId="7" fillId="0" borderId="0" xfId="0" applyFont="1" applyFill="1" applyBorder="1"/>
    <xf numFmtId="0" fontId="7" fillId="7" borderId="0" xfId="0" applyFont="1" applyFill="1" applyBorder="1"/>
    <xf numFmtId="44" fontId="7" fillId="0" borderId="0" xfId="2" applyNumberFormat="1" applyFont="1" applyFill="1" applyBorder="1"/>
    <xf numFmtId="0" fontId="7" fillId="0" borderId="0" xfId="0" applyFont="1" applyBorder="1"/>
    <xf numFmtId="0" fontId="7" fillId="0" borderId="22" xfId="0" applyFont="1" applyBorder="1"/>
    <xf numFmtId="0" fontId="7" fillId="0" borderId="23" xfId="0" applyFont="1" applyFill="1" applyBorder="1"/>
    <xf numFmtId="44" fontId="8" fillId="3" borderId="2" xfId="2" applyNumberFormat="1" applyFont="1" applyFill="1" applyBorder="1"/>
    <xf numFmtId="44" fontId="7" fillId="7" borderId="2" xfId="2" applyNumberFormat="1" applyFont="1" applyFill="1" applyBorder="1"/>
    <xf numFmtId="44" fontId="7" fillId="3" borderId="2" xfId="2" applyNumberFormat="1" applyFont="1" applyFill="1" applyBorder="1"/>
    <xf numFmtId="0" fontId="7" fillId="0" borderId="12" xfId="0" applyFont="1" applyFill="1" applyBorder="1"/>
    <xf numFmtId="0" fontId="7" fillId="7" borderId="18" xfId="0" applyFont="1" applyFill="1" applyBorder="1"/>
    <xf numFmtId="0" fontId="8" fillId="5" borderId="0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7" borderId="0" xfId="0" applyFont="1" applyFill="1" applyBorder="1" applyAlignment="1">
      <alignment wrapText="1"/>
    </xf>
    <xf numFmtId="0" fontId="8" fillId="7" borderId="18" xfId="0" applyFont="1" applyFill="1" applyBorder="1"/>
    <xf numFmtId="0" fontId="7" fillId="7" borderId="0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2" fontId="7" fillId="7" borderId="0" xfId="0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center"/>
    </xf>
    <xf numFmtId="2" fontId="7" fillId="0" borderId="0" xfId="1" applyNumberFormat="1" applyFont="1" applyFill="1" applyAlignment="1">
      <alignment horizontal="center"/>
    </xf>
    <xf numFmtId="0" fontId="7" fillId="7" borderId="1" xfId="0" applyFont="1" applyFill="1" applyBorder="1" applyAlignment="1">
      <alignment wrapText="1"/>
    </xf>
    <xf numFmtId="2" fontId="7" fillId="0" borderId="0" xfId="0" applyNumberFormat="1" applyFont="1" applyAlignment="1">
      <alignment horizontal="right"/>
    </xf>
    <xf numFmtId="0" fontId="7" fillId="7" borderId="14" xfId="0" applyFont="1" applyFill="1" applyBorder="1"/>
    <xf numFmtId="0" fontId="11" fillId="0" borderId="0" xfId="0" applyFont="1"/>
    <xf numFmtId="0" fontId="9" fillId="6" borderId="18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6" fillId="4" borderId="0" xfId="0" applyFont="1" applyFill="1"/>
    <xf numFmtId="0" fontId="3" fillId="4" borderId="0" xfId="0" applyFont="1" applyFill="1"/>
    <xf numFmtId="2" fontId="10" fillId="7" borderId="1" xfId="0" applyNumberFormat="1" applyFont="1" applyFill="1" applyBorder="1"/>
    <xf numFmtId="2" fontId="7" fillId="7" borderId="1" xfId="0" applyNumberFormat="1" applyFont="1" applyFill="1" applyBorder="1" applyAlignment="1">
      <alignment horizontal="center"/>
    </xf>
    <xf numFmtId="0" fontId="7" fillId="7" borderId="1" xfId="0" applyFont="1" applyFill="1" applyBorder="1"/>
    <xf numFmtId="0" fontId="7" fillId="7" borderId="24" xfId="0" applyFont="1" applyFill="1" applyBorder="1"/>
    <xf numFmtId="0" fontId="0" fillId="0" borderId="25" xfId="0" applyBorder="1"/>
    <xf numFmtId="0" fontId="0" fillId="0" borderId="6" xfId="0" applyBorder="1"/>
    <xf numFmtId="2" fontId="10" fillId="7" borderId="21" xfId="0" applyNumberFormat="1" applyFont="1" applyFill="1" applyBorder="1"/>
    <xf numFmtId="2" fontId="7" fillId="7" borderId="7" xfId="0" applyNumberFormat="1" applyFont="1" applyFill="1" applyBorder="1" applyAlignment="1">
      <alignment horizontal="center"/>
    </xf>
    <xf numFmtId="0" fontId="7" fillId="7" borderId="6" xfId="0" applyFont="1" applyFill="1" applyBorder="1"/>
    <xf numFmtId="0" fontId="7" fillId="7" borderId="26" xfId="0" applyFont="1" applyFill="1" applyBorder="1"/>
    <xf numFmtId="2" fontId="10" fillId="7" borderId="27" xfId="0" applyNumberFormat="1" applyFont="1" applyFill="1" applyBorder="1"/>
    <xf numFmtId="0" fontId="7" fillId="0" borderId="17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0" xfId="0" applyFont="1" applyFill="1"/>
    <xf numFmtId="0" fontId="9" fillId="4" borderId="9" xfId="0" applyFont="1" applyFill="1" applyBorder="1"/>
    <xf numFmtId="0" fontId="10" fillId="4" borderId="10" xfId="0" applyFont="1" applyFill="1" applyBorder="1"/>
    <xf numFmtId="0" fontId="10" fillId="4" borderId="11" xfId="0" applyFont="1" applyFill="1" applyBorder="1"/>
    <xf numFmtId="0" fontId="7" fillId="0" borderId="1" xfId="0" applyFont="1" applyFill="1" applyBorder="1"/>
    <xf numFmtId="2" fontId="7" fillId="7" borderId="1" xfId="0" applyNumberFormat="1" applyFont="1" applyFill="1" applyBorder="1" applyAlignment="1">
      <alignment horizontal="right"/>
    </xf>
    <xf numFmtId="0" fontId="7" fillId="0" borderId="15" xfId="0" applyFont="1" applyFill="1" applyBorder="1"/>
    <xf numFmtId="0" fontId="7" fillId="0" borderId="19" xfId="0" applyFont="1" applyFill="1" applyBorder="1"/>
    <xf numFmtId="0" fontId="7" fillId="0" borderId="18" xfId="0" applyFont="1" applyFill="1" applyBorder="1"/>
    <xf numFmtId="0" fontId="9" fillId="0" borderId="18" xfId="0" applyFont="1" applyFill="1" applyBorder="1" applyAlignment="1">
      <alignment wrapTex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3" fillId="0" borderId="0" xfId="0" applyFont="1" applyFill="1"/>
    <xf numFmtId="44" fontId="7" fillId="10" borderId="2" xfId="2" applyNumberFormat="1" applyFont="1" applyFill="1" applyBorder="1" applyProtection="1">
      <protection locked="0"/>
    </xf>
    <xf numFmtId="0" fontId="7" fillId="10" borderId="1" xfId="0" applyFont="1" applyFill="1" applyBorder="1" applyAlignment="1" applyProtection="1">
      <alignment wrapText="1"/>
      <protection locked="0"/>
    </xf>
    <xf numFmtId="164" fontId="7" fillId="10" borderId="24" xfId="1" applyNumberFormat="1" applyFont="1" applyFill="1" applyBorder="1" applyAlignment="1" applyProtection="1">
      <alignment horizontal="right"/>
      <protection locked="0"/>
    </xf>
    <xf numFmtId="164" fontId="7" fillId="10" borderId="29" xfId="1" applyNumberFormat="1" applyFont="1" applyFill="1" applyBorder="1" applyAlignment="1" applyProtection="1">
      <alignment horizontal="right"/>
      <protection locked="0"/>
    </xf>
    <xf numFmtId="164" fontId="7" fillId="10" borderId="28" xfId="1" applyNumberFormat="1" applyFont="1" applyFill="1" applyBorder="1" applyAlignment="1" applyProtection="1">
      <alignment horizontal="right"/>
      <protection locked="0"/>
    </xf>
    <xf numFmtId="164" fontId="7" fillId="10" borderId="20" xfId="1" applyNumberFormat="1" applyFont="1" applyFill="1" applyBorder="1" applyAlignment="1" applyProtection="1">
      <alignment horizontal="right"/>
      <protection locked="0"/>
    </xf>
    <xf numFmtId="0" fontId="13" fillId="10" borderId="9" xfId="0" applyFont="1" applyFill="1" applyBorder="1" applyAlignment="1" applyProtection="1">
      <alignment horizontal="center"/>
      <protection locked="0"/>
    </xf>
    <xf numFmtId="0" fontId="13" fillId="10" borderId="10" xfId="0" applyFont="1" applyFill="1" applyBorder="1" applyAlignment="1" applyProtection="1">
      <alignment horizontal="center"/>
      <protection locked="0"/>
    </xf>
    <xf numFmtId="0" fontId="13" fillId="10" borderId="11" xfId="0" applyFont="1" applyFill="1" applyBorder="1" applyAlignment="1" applyProtection="1">
      <alignment horizontal="center"/>
      <protection locked="0"/>
    </xf>
    <xf numFmtId="0" fontId="5" fillId="10" borderId="0" xfId="0" applyFont="1" applyFill="1" applyAlignment="1" applyProtection="1">
      <alignment horizontal="center"/>
      <protection locked="0"/>
    </xf>
    <xf numFmtId="0" fontId="7" fillId="10" borderId="30" xfId="0" applyFont="1" applyFill="1" applyBorder="1" applyAlignment="1" applyProtection="1">
      <alignment horizontal="center"/>
      <protection locked="0"/>
    </xf>
    <xf numFmtId="0" fontId="7" fillId="10" borderId="0" xfId="0" applyFont="1" applyFill="1" applyBorder="1" applyAlignment="1" applyProtection="1">
      <alignment horizontal="center"/>
      <protection locked="0"/>
    </xf>
    <xf numFmtId="0" fontId="7" fillId="10" borderId="16" xfId="0" applyFont="1" applyFill="1" applyBorder="1" applyAlignment="1" applyProtection="1">
      <alignment horizontal="center"/>
      <protection locked="0"/>
    </xf>
    <xf numFmtId="0" fontId="7" fillId="10" borderId="17" xfId="0" applyFont="1" applyFill="1" applyBorder="1" applyAlignment="1" applyProtection="1">
      <alignment horizontal="center"/>
      <protection locked="0"/>
    </xf>
    <xf numFmtId="0" fontId="7" fillId="10" borderId="7" xfId="0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15"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theme="6" tint="-0.499984740745262"/>
        </patternFill>
      </fill>
    </dxf>
    <dxf>
      <font>
        <color theme="0"/>
      </font>
      <fill>
        <patternFill>
          <fgColor rgb="FFFF0000"/>
          <bgColor rgb="FFFF0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66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2286000</xdr:colOff>
      <xdr:row>0</xdr:row>
      <xdr:rowOff>28576</xdr:rowOff>
    </xdr:from>
    <xdr:to>
      <xdr:col>12</xdr:col>
      <xdr:colOff>2666999</xdr:colOff>
      <xdr:row>1</xdr:row>
      <xdr:rowOff>190500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28576"/>
          <a:ext cx="380999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0"/>
  <sheetViews>
    <sheetView workbookViewId="0">
      <selection activeCell="A19" sqref="A19"/>
    </sheetView>
  </sheetViews>
  <sheetFormatPr defaultRowHeight="15" x14ac:dyDescent="0.25"/>
  <cols>
    <col min="1" max="1" width="152.85546875" style="6" customWidth="1"/>
  </cols>
  <sheetData>
    <row r="1" spans="1:1" ht="18.75" x14ac:dyDescent="0.3">
      <c r="A1" s="83" t="s">
        <v>52</v>
      </c>
    </row>
    <row r="3" spans="1:1" x14ac:dyDescent="0.25">
      <c r="A3" s="6" t="s">
        <v>44</v>
      </c>
    </row>
    <row r="4" spans="1:1" x14ac:dyDescent="0.25">
      <c r="A4" s="81" t="s">
        <v>45</v>
      </c>
    </row>
    <row r="5" spans="1:1" x14ac:dyDescent="0.25">
      <c r="A5" s="81" t="s">
        <v>46</v>
      </c>
    </row>
    <row r="7" spans="1:1" x14ac:dyDescent="0.25">
      <c r="A7" s="80" t="s">
        <v>47</v>
      </c>
    </row>
    <row r="8" spans="1:1" x14ac:dyDescent="0.25">
      <c r="A8" s="6" t="s">
        <v>53</v>
      </c>
    </row>
    <row r="9" spans="1:1" ht="30" x14ac:dyDescent="0.25">
      <c r="A9" s="81" t="s">
        <v>54</v>
      </c>
    </row>
    <row r="10" spans="1:1" x14ac:dyDescent="0.25">
      <c r="A10" s="81"/>
    </row>
    <row r="11" spans="1:1" x14ac:dyDescent="0.25">
      <c r="A11" s="82" t="s">
        <v>48</v>
      </c>
    </row>
    <row r="12" spans="1:1" x14ac:dyDescent="0.25">
      <c r="A12" t="s">
        <v>49</v>
      </c>
    </row>
    <row r="13" spans="1:1" x14ac:dyDescent="0.25">
      <c r="A13" s="79" t="s">
        <v>50</v>
      </c>
    </row>
    <row r="14" spans="1:1" x14ac:dyDescent="0.25">
      <c r="A14" s="79" t="s">
        <v>51</v>
      </c>
    </row>
    <row r="15" spans="1:1" x14ac:dyDescent="0.25">
      <c r="A15" s="81"/>
    </row>
    <row r="16" spans="1:1" x14ac:dyDescent="0.25">
      <c r="A16" t="s">
        <v>55</v>
      </c>
    </row>
    <row r="17" spans="1:1" x14ac:dyDescent="0.25">
      <c r="A17" s="81"/>
    </row>
    <row r="18" spans="1:1" x14ac:dyDescent="0.25">
      <c r="A18" s="81"/>
    </row>
    <row r="19" spans="1:1" x14ac:dyDescent="0.25">
      <c r="A19" s="81"/>
    </row>
    <row r="20" spans="1:1" x14ac:dyDescent="0.25">
      <c r="A20" s="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39"/>
  <sheetViews>
    <sheetView tabSelected="1" topLeftCell="A4" workbookViewId="0">
      <selection activeCell="J8" sqref="J8"/>
    </sheetView>
  </sheetViews>
  <sheetFormatPr defaultColWidth="0" defaultRowHeight="15" zeroHeight="1" x14ac:dyDescent="0.25"/>
  <cols>
    <col min="1" max="1" width="1.7109375" customWidth="1"/>
    <col min="2" max="2" width="25.28515625" customWidth="1"/>
    <col min="3" max="3" width="1.42578125" customWidth="1"/>
    <col min="4" max="6" width="10.5703125" bestFit="1" customWidth="1"/>
    <col min="7" max="7" width="1.42578125" style="2" customWidth="1"/>
    <col min="8" max="8" width="9.140625" customWidth="1"/>
    <col min="9" max="9" width="10.85546875" bestFit="1" customWidth="1"/>
    <col min="10" max="10" width="7.28515625" customWidth="1"/>
    <col min="11" max="11" width="11.5703125" customWidth="1"/>
    <col min="12" max="12" width="1.140625" customWidth="1"/>
    <col min="13" max="13" width="41.42578125" customWidth="1"/>
    <col min="14" max="14" width="2" hidden="1" customWidth="1"/>
    <col min="15" max="15" width="0" hidden="1" customWidth="1"/>
    <col min="16" max="16384" width="9.140625" hidden="1"/>
  </cols>
  <sheetData>
    <row r="1" spans="2:15" ht="17.25" x14ac:dyDescent="0.3">
      <c r="B1" s="52" t="s">
        <v>30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15" ht="17.25" x14ac:dyDescent="0.3">
      <c r="B2" s="52" t="s">
        <v>12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2:15" ht="9" customHeight="1" x14ac:dyDescent="0.25">
      <c r="B3" s="1"/>
    </row>
    <row r="4" spans="2:15" ht="16.5" customHeight="1" thickBot="1" x14ac:dyDescent="0.3">
      <c r="B4" s="11" t="s">
        <v>41</v>
      </c>
      <c r="C4" s="11"/>
      <c r="D4" s="98"/>
      <c r="E4" s="99"/>
      <c r="F4" s="99"/>
      <c r="G4" s="99"/>
      <c r="H4" s="99"/>
      <c r="I4" s="99"/>
      <c r="J4" s="99"/>
      <c r="K4" s="99"/>
      <c r="L4" s="99"/>
      <c r="M4" s="99"/>
      <c r="N4" s="51"/>
      <c r="O4" s="51"/>
    </row>
    <row r="5" spans="2:15" ht="16.5" thickTop="1" thickBot="1" x14ac:dyDescent="0.3">
      <c r="B5" s="11" t="s">
        <v>13</v>
      </c>
      <c r="C5" s="11"/>
      <c r="D5" s="100"/>
      <c r="E5" s="101"/>
      <c r="F5" s="101"/>
      <c r="G5" s="101"/>
      <c r="H5" s="101"/>
      <c r="I5" s="101"/>
      <c r="J5" s="101"/>
      <c r="K5" s="101"/>
      <c r="L5" s="101"/>
      <c r="M5" s="102"/>
      <c r="N5" s="51"/>
      <c r="O5" s="51"/>
    </row>
    <row r="6" spans="2:15" ht="6.75" customHeight="1" thickTop="1" thickBot="1" x14ac:dyDescent="0.3">
      <c r="B6" s="11"/>
      <c r="C6" s="11"/>
      <c r="D6" s="12"/>
      <c r="E6" s="12"/>
      <c r="F6" s="12"/>
      <c r="G6" s="12"/>
      <c r="H6" s="12"/>
      <c r="I6" s="12"/>
      <c r="J6" s="12"/>
      <c r="K6" s="11"/>
      <c r="L6" s="11"/>
      <c r="N6" s="2"/>
      <c r="O6" s="2"/>
    </row>
    <row r="7" spans="2:15" ht="27" thickBot="1" x14ac:dyDescent="0.3">
      <c r="B7" s="69" t="s">
        <v>31</v>
      </c>
      <c r="C7" s="11"/>
      <c r="D7" s="15" t="s">
        <v>0</v>
      </c>
      <c r="E7" s="16" t="s">
        <v>1</v>
      </c>
      <c r="F7" s="17" t="s">
        <v>2</v>
      </c>
      <c r="G7" s="18"/>
      <c r="H7" s="11"/>
      <c r="I7" s="11"/>
      <c r="J7" s="11"/>
      <c r="K7" s="11"/>
      <c r="L7" s="11"/>
      <c r="M7" s="50" t="s">
        <v>36</v>
      </c>
    </row>
    <row r="8" spans="2:15" ht="15.75" thickBot="1" x14ac:dyDescent="0.3">
      <c r="B8" s="87" t="s">
        <v>56</v>
      </c>
      <c r="C8" s="11"/>
      <c r="D8" s="94"/>
      <c r="E8" s="95"/>
      <c r="F8" s="96"/>
      <c r="G8" s="18"/>
      <c r="H8" s="11"/>
      <c r="I8" s="11"/>
      <c r="J8" s="11"/>
      <c r="K8" s="11"/>
      <c r="L8" s="11"/>
      <c r="M8" s="78"/>
    </row>
    <row r="9" spans="2:15" ht="8.25" customHeight="1" thickBot="1" x14ac:dyDescent="0.3">
      <c r="B9" s="87"/>
      <c r="C9" s="11"/>
      <c r="D9" s="84"/>
      <c r="E9" s="85"/>
      <c r="F9" s="86"/>
      <c r="G9" s="18"/>
      <c r="H9" s="11"/>
      <c r="I9" s="11"/>
      <c r="J9" s="11"/>
      <c r="K9" s="11"/>
      <c r="L9" s="11"/>
      <c r="M9" s="78"/>
    </row>
    <row r="10" spans="2:15" ht="16.5" customHeight="1" thickBot="1" x14ac:dyDescent="0.3">
      <c r="B10" s="19" t="s">
        <v>7</v>
      </c>
      <c r="C10" s="20"/>
      <c r="D10" s="21"/>
      <c r="E10" s="21"/>
      <c r="F10" s="22"/>
      <c r="G10" s="23"/>
      <c r="H10" s="11"/>
      <c r="L10" s="11"/>
      <c r="M10" s="78"/>
    </row>
    <row r="11" spans="2:15" ht="15.75" thickBot="1" x14ac:dyDescent="0.3">
      <c r="B11" s="24" t="s">
        <v>3</v>
      </c>
      <c r="C11" s="11"/>
      <c r="D11" s="88"/>
      <c r="E11" s="88"/>
      <c r="F11" s="88"/>
      <c r="G11" s="25"/>
      <c r="H11" s="11"/>
      <c r="L11" s="26"/>
      <c r="M11" s="27"/>
    </row>
    <row r="12" spans="2:15" ht="15.75" thickBot="1" x14ac:dyDescent="0.3">
      <c r="B12" s="24" t="s">
        <v>5</v>
      </c>
      <c r="C12" s="11"/>
      <c r="D12" s="88"/>
      <c r="E12" s="88"/>
      <c r="F12" s="88"/>
      <c r="G12" s="25"/>
      <c r="H12" s="23"/>
      <c r="I12" s="23"/>
      <c r="J12" s="23"/>
      <c r="K12" s="23"/>
      <c r="L12" s="23"/>
      <c r="M12" s="28"/>
    </row>
    <row r="13" spans="2:15" ht="15.75" thickBot="1" x14ac:dyDescent="0.3">
      <c r="B13" s="19" t="s">
        <v>26</v>
      </c>
      <c r="C13" s="11"/>
      <c r="D13" s="29">
        <f>SUM(D11:D12)</f>
        <v>0</v>
      </c>
      <c r="E13" s="29">
        <f t="shared" ref="E13:F13" si="0">SUM(E11:E12)</f>
        <v>0</v>
      </c>
      <c r="F13" s="29">
        <f t="shared" si="0"/>
        <v>0</v>
      </c>
      <c r="G13" s="25"/>
      <c r="H13" s="23"/>
      <c r="I13" s="23"/>
      <c r="J13" s="23"/>
      <c r="K13" s="23"/>
      <c r="L13" s="23"/>
      <c r="M13" s="23"/>
    </row>
    <row r="14" spans="2:15" ht="9" customHeight="1" thickBot="1" x14ac:dyDescent="0.3">
      <c r="B14" s="24"/>
      <c r="C14" s="14"/>
      <c r="D14" s="30"/>
      <c r="E14" s="30"/>
      <c r="F14" s="30"/>
      <c r="G14" s="25"/>
      <c r="H14" s="23"/>
      <c r="I14" s="23"/>
      <c r="J14" s="23"/>
      <c r="K14" s="23"/>
      <c r="L14" s="23"/>
      <c r="M14" s="23"/>
    </row>
    <row r="15" spans="2:15" ht="15.75" thickBot="1" x14ac:dyDescent="0.3">
      <c r="B15" s="24" t="s">
        <v>4</v>
      </c>
      <c r="C15" s="11"/>
      <c r="D15" s="88"/>
      <c r="E15" s="88"/>
      <c r="F15" s="88"/>
      <c r="G15" s="25"/>
      <c r="H15" s="23"/>
      <c r="I15" s="23"/>
      <c r="J15" s="23"/>
      <c r="K15" s="23"/>
      <c r="L15" s="23"/>
      <c r="M15" s="23"/>
    </row>
    <row r="16" spans="2:15" ht="15.75" thickBot="1" x14ac:dyDescent="0.3">
      <c r="B16" s="24" t="s">
        <v>6</v>
      </c>
      <c r="C16" s="11"/>
      <c r="D16" s="88"/>
      <c r="E16" s="88"/>
      <c r="F16" s="88"/>
      <c r="G16" s="25"/>
      <c r="H16" s="23"/>
      <c r="I16" s="23"/>
      <c r="J16" s="23"/>
      <c r="K16" s="23"/>
      <c r="L16" s="23"/>
      <c r="M16" s="23"/>
    </row>
    <row r="17" spans="2:15" ht="15.75" thickBot="1" x14ac:dyDescent="0.3">
      <c r="B17" s="19" t="s">
        <v>25</v>
      </c>
      <c r="C17" s="11"/>
      <c r="D17" s="29">
        <f>SUM(D15:D16)</f>
        <v>0</v>
      </c>
      <c r="E17" s="29">
        <f t="shared" ref="E17:F17" si="1">SUM(E15:E16)</f>
        <v>0</v>
      </c>
      <c r="F17" s="29">
        <f t="shared" si="1"/>
        <v>0</v>
      </c>
      <c r="G17" s="25"/>
      <c r="H17" s="23"/>
      <c r="I17" s="23"/>
      <c r="J17" s="23"/>
      <c r="K17" s="23"/>
      <c r="L17" s="23"/>
      <c r="M17" s="23"/>
    </row>
    <row r="18" spans="2:15" ht="9" customHeight="1" thickBot="1" x14ac:dyDescent="0.3">
      <c r="B18" s="19"/>
      <c r="C18" s="14"/>
      <c r="D18" s="30"/>
      <c r="E18" s="30"/>
      <c r="F18" s="30"/>
      <c r="G18" s="25"/>
      <c r="H18" s="23"/>
      <c r="I18" s="23"/>
      <c r="J18" s="23"/>
      <c r="K18" s="23"/>
      <c r="L18" s="23"/>
      <c r="M18" s="23"/>
    </row>
    <row r="19" spans="2:15" ht="16.5" thickTop="1" thickBot="1" x14ac:dyDescent="0.3">
      <c r="B19" s="19" t="s">
        <v>27</v>
      </c>
      <c r="C19" s="11"/>
      <c r="D19" s="29">
        <f>D13-D17</f>
        <v>0</v>
      </c>
      <c r="E19" s="29">
        <f t="shared" ref="E19:F19" si="2">E13-E17</f>
        <v>0</v>
      </c>
      <c r="F19" s="29">
        <f t="shared" si="2"/>
        <v>0</v>
      </c>
      <c r="G19" s="25"/>
      <c r="H19" s="23"/>
      <c r="I19" s="23"/>
      <c r="J19" s="23"/>
      <c r="K19" s="73"/>
      <c r="L19" s="23"/>
      <c r="M19" s="23"/>
    </row>
    <row r="20" spans="2:15" ht="7.5" customHeight="1" thickBot="1" x14ac:dyDescent="0.3">
      <c r="B20" s="24"/>
      <c r="C20" s="14"/>
      <c r="D20" s="30"/>
      <c r="E20" s="30"/>
      <c r="F20" s="30"/>
      <c r="G20" s="25"/>
      <c r="H20" s="23"/>
      <c r="I20" s="23"/>
      <c r="J20" s="23"/>
      <c r="K20" s="23"/>
      <c r="L20" s="23"/>
      <c r="M20" s="23"/>
    </row>
    <row r="21" spans="2:15" ht="15.75" thickBot="1" x14ac:dyDescent="0.3">
      <c r="B21" s="19" t="s">
        <v>8</v>
      </c>
      <c r="C21" s="11"/>
      <c r="D21" s="31"/>
      <c r="E21" s="31"/>
      <c r="F21" s="31"/>
      <c r="G21" s="25"/>
      <c r="H21" s="23"/>
      <c r="I21" s="23"/>
      <c r="J21" s="23"/>
      <c r="K21" s="23"/>
      <c r="L21" s="23"/>
      <c r="M21" s="23"/>
    </row>
    <row r="22" spans="2:15" ht="15.75" thickBot="1" x14ac:dyDescent="0.3">
      <c r="B22" s="24" t="s">
        <v>9</v>
      </c>
      <c r="C22" s="11"/>
      <c r="D22" s="88"/>
      <c r="E22" s="88"/>
      <c r="F22" s="88"/>
      <c r="G22" s="25"/>
      <c r="H22" s="23"/>
      <c r="I22" s="23"/>
      <c r="J22" s="23"/>
      <c r="K22" s="23"/>
      <c r="L22" s="23"/>
      <c r="M22" s="23"/>
      <c r="N22" s="4"/>
    </row>
    <row r="23" spans="2:15" ht="15.75" thickBot="1" x14ac:dyDescent="0.3">
      <c r="B23" s="24" t="s">
        <v>10</v>
      </c>
      <c r="C23" s="11"/>
      <c r="D23" s="88"/>
      <c r="E23" s="88"/>
      <c r="F23" s="88"/>
      <c r="G23" s="25"/>
      <c r="H23" s="23"/>
      <c r="I23" s="23"/>
      <c r="J23" s="23"/>
      <c r="K23" s="23"/>
      <c r="L23" s="23"/>
      <c r="M23" s="23"/>
    </row>
    <row r="24" spans="2:15" ht="15.75" thickBot="1" x14ac:dyDescent="0.3">
      <c r="B24" s="19" t="s">
        <v>11</v>
      </c>
      <c r="C24" s="13"/>
      <c r="D24" s="29">
        <f>D22-D23</f>
        <v>0</v>
      </c>
      <c r="E24" s="29">
        <f>E22-E23</f>
        <v>0</v>
      </c>
      <c r="F24" s="29">
        <f>F22-F23</f>
        <v>0</v>
      </c>
      <c r="G24" s="25"/>
      <c r="H24" s="23"/>
      <c r="I24" s="23"/>
      <c r="J24" s="23"/>
      <c r="K24" s="23"/>
      <c r="L24" s="23"/>
      <c r="M24" s="23"/>
    </row>
    <row r="25" spans="2:15" ht="8.25" customHeight="1" thickBot="1" x14ac:dyDescent="0.3">
      <c r="B25" s="26"/>
      <c r="C25" s="11"/>
      <c r="D25" s="32"/>
      <c r="E25" s="32"/>
      <c r="F25" s="32"/>
      <c r="G25" s="23"/>
      <c r="H25" s="23"/>
      <c r="I25" s="23"/>
      <c r="J25" s="23"/>
      <c r="K25" s="23"/>
      <c r="L25" s="23"/>
      <c r="M25" s="23"/>
    </row>
    <row r="26" spans="2:15" ht="27" thickTop="1" thickBot="1" x14ac:dyDescent="0.3">
      <c r="B26" s="70" t="s">
        <v>40</v>
      </c>
      <c r="C26" s="71"/>
      <c r="D26" s="71"/>
      <c r="E26" s="71"/>
      <c r="F26" s="72"/>
      <c r="G26" s="23"/>
      <c r="H26" s="104" t="s">
        <v>22</v>
      </c>
      <c r="I26" s="105"/>
      <c r="J26" s="106"/>
      <c r="K26" s="66" t="s">
        <v>39</v>
      </c>
      <c r="L26" s="67"/>
      <c r="M26" s="68" t="s">
        <v>29</v>
      </c>
      <c r="O26" s="1"/>
    </row>
    <row r="27" spans="2:15" ht="15.75" thickTop="1" x14ac:dyDescent="0.25">
      <c r="B27" s="77"/>
      <c r="C27" s="23"/>
      <c r="D27" s="23"/>
      <c r="E27" s="23"/>
      <c r="F27" s="76"/>
      <c r="G27" s="23"/>
      <c r="H27" s="34" t="s">
        <v>15</v>
      </c>
      <c r="I27" s="35" t="s">
        <v>17</v>
      </c>
      <c r="J27" s="36" t="s">
        <v>16</v>
      </c>
      <c r="K27" s="37"/>
      <c r="L27" s="23"/>
      <c r="M27" s="38"/>
    </row>
    <row r="28" spans="2:15" ht="15.75" thickBot="1" x14ac:dyDescent="0.3">
      <c r="B28" s="39" t="s">
        <v>19</v>
      </c>
      <c r="C28" s="23"/>
      <c r="D28" s="40"/>
      <c r="E28" s="40"/>
      <c r="F28" s="41"/>
      <c r="G28" s="23"/>
      <c r="H28" s="42"/>
      <c r="I28" s="42"/>
      <c r="J28" s="42"/>
      <c r="K28" s="37"/>
      <c r="L28" s="23"/>
      <c r="M28" s="38"/>
    </row>
    <row r="29" spans="2:15" ht="16.5" thickTop="1" thickBot="1" x14ac:dyDescent="0.3">
      <c r="B29" s="33" t="s">
        <v>14</v>
      </c>
      <c r="C29" s="23"/>
      <c r="D29" s="74" t="str">
        <f>IFERROR(D$11/D15,"-")</f>
        <v>-</v>
      </c>
      <c r="E29" s="74" t="str">
        <f>IFERROR(E$11/E15,"-")</f>
        <v>-</v>
      </c>
      <c r="F29" s="74" t="str">
        <f>IFERROR(F$11/F15,"-")</f>
        <v>-</v>
      </c>
      <c r="G29" s="44"/>
      <c r="H29" s="60"/>
      <c r="I29" s="64"/>
      <c r="J29" s="55"/>
      <c r="K29" s="37" t="s">
        <v>35</v>
      </c>
      <c r="L29" s="23"/>
      <c r="M29" s="89"/>
    </row>
    <row r="30" spans="2:15" ht="16.5" thickTop="1" thickBot="1" x14ac:dyDescent="0.3">
      <c r="B30" s="33" t="s">
        <v>32</v>
      </c>
      <c r="C30" s="23"/>
      <c r="D30" s="74" t="str">
        <f>IFERROR(D17/D13,"-")</f>
        <v>-</v>
      </c>
      <c r="E30" s="74" t="str">
        <f t="shared" ref="E30:F30" si="3">IFERROR(E17/E13,"-")</f>
        <v>-</v>
      </c>
      <c r="F30" s="74" t="str">
        <f t="shared" si="3"/>
        <v>-</v>
      </c>
      <c r="G30" s="45"/>
      <c r="H30" s="54"/>
      <c r="I30" s="54"/>
      <c r="J30" s="61"/>
      <c r="K30" s="37" t="s">
        <v>38</v>
      </c>
      <c r="L30" s="23"/>
      <c r="M30" s="89"/>
    </row>
    <row r="31" spans="2:15" ht="16.5" thickTop="1" thickBot="1" x14ac:dyDescent="0.3">
      <c r="B31" s="39" t="s">
        <v>20</v>
      </c>
      <c r="C31" s="23"/>
      <c r="D31" s="74"/>
      <c r="E31" s="74"/>
      <c r="F31" s="74"/>
      <c r="G31" s="23"/>
      <c r="H31" s="63"/>
      <c r="I31" s="63"/>
      <c r="J31" s="57"/>
      <c r="K31" s="37"/>
      <c r="L31" s="23"/>
      <c r="M31" s="46"/>
    </row>
    <row r="32" spans="2:15" ht="16.5" thickTop="1" thickBot="1" x14ac:dyDescent="0.3">
      <c r="B32" s="33" t="s">
        <v>21</v>
      </c>
      <c r="C32" s="23"/>
      <c r="D32" s="74" t="str">
        <f>IFERROR(D24/D22,"-")</f>
        <v>-</v>
      </c>
      <c r="E32" s="74" t="str">
        <f t="shared" ref="E32:F32" si="4">IFERROR(E24/E22,"-")</f>
        <v>-</v>
      </c>
      <c r="F32" s="74" t="str">
        <f t="shared" si="4"/>
        <v>-</v>
      </c>
      <c r="G32" s="47" t="e">
        <f>G24/G22</f>
        <v>#DIV/0!</v>
      </c>
      <c r="H32" s="56"/>
      <c r="I32" s="56"/>
      <c r="J32" s="62"/>
      <c r="K32" s="37" t="s">
        <v>33</v>
      </c>
      <c r="L32" s="23"/>
      <c r="M32" s="89"/>
    </row>
    <row r="33" spans="2:13" ht="16.5" thickTop="1" thickBot="1" x14ac:dyDescent="0.3">
      <c r="B33" s="33" t="s">
        <v>18</v>
      </c>
      <c r="C33" s="23"/>
      <c r="D33" s="74" t="str">
        <f>IFERROR(D24/D13,"-")</f>
        <v>-</v>
      </c>
      <c r="E33" s="74" t="str">
        <f t="shared" ref="E33:F33" si="5">IFERROR(E24/E13,"-")</f>
        <v>-</v>
      </c>
      <c r="F33" s="74" t="str">
        <f t="shared" si="5"/>
        <v>-</v>
      </c>
      <c r="G33" s="47"/>
      <c r="H33" s="56"/>
      <c r="I33" s="56"/>
      <c r="J33" s="56"/>
      <c r="K33" s="37" t="s">
        <v>34</v>
      </c>
      <c r="L33" s="23"/>
      <c r="M33" s="89"/>
    </row>
    <row r="34" spans="2:13" ht="16.5" thickTop="1" thickBot="1" x14ac:dyDescent="0.3">
      <c r="B34" s="39" t="s">
        <v>23</v>
      </c>
      <c r="C34" s="23"/>
      <c r="D34" s="43"/>
      <c r="E34" s="43"/>
      <c r="F34" s="43"/>
      <c r="G34" s="14"/>
      <c r="H34" s="24"/>
      <c r="I34" s="24"/>
      <c r="J34" s="24"/>
      <c r="K34" s="14"/>
      <c r="L34" s="14"/>
      <c r="M34" s="46"/>
    </row>
    <row r="35" spans="2:13" ht="16.5" thickTop="1" thickBot="1" x14ac:dyDescent="0.3">
      <c r="B35" s="33" t="s">
        <v>24</v>
      </c>
      <c r="C35" s="23"/>
      <c r="D35" s="90"/>
      <c r="E35" s="90"/>
      <c r="F35" s="91"/>
      <c r="G35" s="65"/>
      <c r="H35" s="103" t="s">
        <v>43</v>
      </c>
      <c r="I35" s="103"/>
      <c r="J35" s="103"/>
      <c r="K35" s="103"/>
      <c r="L35" s="11"/>
      <c r="M35" s="89"/>
    </row>
    <row r="36" spans="2:13" ht="16.5" thickTop="1" thickBot="1" x14ac:dyDescent="0.3">
      <c r="B36" s="48" t="s">
        <v>28</v>
      </c>
      <c r="C36" s="75"/>
      <c r="D36" s="93"/>
      <c r="E36" s="93"/>
      <c r="F36" s="92"/>
      <c r="G36" s="14"/>
      <c r="H36" s="103"/>
      <c r="I36" s="103"/>
      <c r="J36" s="103"/>
      <c r="K36" s="103"/>
      <c r="L36" s="11"/>
      <c r="M36" s="89"/>
    </row>
    <row r="37" spans="2:13" ht="9" customHeight="1" thickBot="1" x14ac:dyDescent="0.3">
      <c r="D37" s="5"/>
      <c r="E37" s="5"/>
      <c r="F37" s="5"/>
      <c r="H37" s="58"/>
      <c r="I37" s="4"/>
      <c r="J37" s="59"/>
    </row>
    <row r="38" spans="2:13" ht="18" thickTop="1" x14ac:dyDescent="0.3">
      <c r="B38" s="10" t="s">
        <v>37</v>
      </c>
      <c r="C38" s="49"/>
      <c r="D38" s="97" t="s">
        <v>42</v>
      </c>
      <c r="E38" s="97"/>
      <c r="F38" s="97"/>
    </row>
    <row r="39" spans="2:13" hidden="1" x14ac:dyDescent="0.25">
      <c r="G39" s="9"/>
      <c r="H39" s="9"/>
      <c r="I39" s="9"/>
      <c r="J39" s="9"/>
      <c r="K39" s="9"/>
      <c r="L39" s="9"/>
      <c r="M39" s="9"/>
    </row>
  </sheetData>
  <sheetProtection password="FA6B" sheet="1" objects="1" scenarios="1"/>
  <protectedRanges>
    <protectedRange sqref="D38" name="Range10"/>
    <protectedRange sqref="D36:F36" name="Range5"/>
    <protectedRange sqref="M29:M36" name="Range4"/>
    <protectedRange sqref="D11:F12" name="Range3"/>
    <protectedRange sqref="D15:F16" name="Range2"/>
    <protectedRange sqref="D22:F23" name="Range1"/>
    <protectedRange sqref="D4:F4" name="Range6"/>
    <protectedRange sqref="D5:F6" name="Range8"/>
    <protectedRange sqref="D35:F35" name="Range9"/>
  </protectedRanges>
  <mergeCells count="5">
    <mergeCell ref="D38:F38"/>
    <mergeCell ref="D4:M4"/>
    <mergeCell ref="D5:M5"/>
    <mergeCell ref="H35:K36"/>
    <mergeCell ref="H26:J26"/>
  </mergeCells>
  <conditionalFormatting sqref="H29">
    <cfRule type="expression" dxfId="14" priority="25">
      <formula>$F$29&lt;1.2</formula>
    </cfRule>
  </conditionalFormatting>
  <conditionalFormatting sqref="I29">
    <cfRule type="expression" dxfId="13" priority="20">
      <formula>AND($F29&gt;1.199,$F29&lt;2)</formula>
    </cfRule>
  </conditionalFormatting>
  <conditionalFormatting sqref="H32">
    <cfRule type="expression" dxfId="12" priority="19">
      <formula>$F$32&lt;0.02</formula>
    </cfRule>
  </conditionalFormatting>
  <conditionalFormatting sqref="I33">
    <cfRule type="expression" dxfId="11" priority="11">
      <formula>AND($F$33&gt;=0.059,$F$33&lt;=0.079)</formula>
    </cfRule>
  </conditionalFormatting>
  <conditionalFormatting sqref="J32">
    <cfRule type="expression" dxfId="10" priority="16">
      <formula>$F$32&gt;0.039</formula>
    </cfRule>
  </conditionalFormatting>
  <conditionalFormatting sqref="I32">
    <cfRule type="expression" dxfId="9" priority="14">
      <formula>AND($F$32&gt;=0.02,$F$32&lt;=0.039)</formula>
    </cfRule>
  </conditionalFormatting>
  <conditionalFormatting sqref="H33">
    <cfRule type="expression" dxfId="8" priority="13">
      <formula>$F$33&lt;0.06</formula>
    </cfRule>
  </conditionalFormatting>
  <conditionalFormatting sqref="H30">
    <cfRule type="expression" dxfId="7" priority="10">
      <formula>$F$30&lt;1.149</formula>
    </cfRule>
  </conditionalFormatting>
  <conditionalFormatting sqref="I30">
    <cfRule type="expression" dxfId="6" priority="8">
      <formula>AND($F30&gt;1.14,$F30&lt;1.35)</formula>
    </cfRule>
  </conditionalFormatting>
  <conditionalFormatting sqref="D38:F38">
    <cfRule type="containsText" dxfId="5" priority="5" operator="containsText" text="Good">
      <formula>NOT(ISERROR(SEARCH("Good",D38)))</formula>
    </cfRule>
    <cfRule type="containsText" dxfId="4" priority="6" operator="containsText" text="Acceptable">
      <formula>NOT(ISERROR(SEARCH("Acceptable",D38)))</formula>
    </cfRule>
    <cfRule type="containsText" dxfId="3" priority="7" operator="containsText" text="Weak">
      <formula>NOT(ISERROR(SEARCH("Weak",D38)))</formula>
    </cfRule>
  </conditionalFormatting>
  <conditionalFormatting sqref="J29">
    <cfRule type="expression" dxfId="2" priority="4">
      <formula>$F$29&gt;1.999</formula>
    </cfRule>
  </conditionalFormatting>
  <conditionalFormatting sqref="J30">
    <cfRule type="expression" dxfId="1" priority="2">
      <formula>$F$30&gt;1.3499</formula>
    </cfRule>
  </conditionalFormatting>
  <conditionalFormatting sqref="J33">
    <cfRule type="expression" dxfId="0" priority="1">
      <formula>$F$33&gt;0.079</formula>
    </cfRule>
  </conditionalFormatting>
  <pageMargins left="0.25" right="0.25" top="0.5" bottom="0.5" header="0.3" footer="0.3"/>
  <pageSetup paperSize="9" scale="98" orientation="landscape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Sheet3!$A$2:$A$4</xm:f>
          </x14:formula1>
          <xm:sqref>G39:M39</xm:sqref>
        </x14:dataValidation>
        <x14:dataValidation type="list" allowBlank="1" showInputMessage="1" showErrorMessage="1">
          <x14:formula1>
            <xm:f>Sheet3!$A$1:$A$4</xm:f>
          </x14:formula1>
          <xm:sqref>D38:F38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42</v>
      </c>
    </row>
    <row r="2" spans="1:1" x14ac:dyDescent="0.25">
      <c r="A2" s="3" t="s">
        <v>15</v>
      </c>
    </row>
    <row r="3" spans="1:1" x14ac:dyDescent="0.25">
      <c r="A3" s="7" t="s">
        <v>17</v>
      </c>
    </row>
    <row r="4" spans="1:1" x14ac:dyDescent="0.25">
      <c r="A4" s="8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Guide</vt:lpstr>
      <vt:lpstr>Finance Assesment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Saimoni Veramu</dc:creator>
  <cp:lastModifiedBy>Saimoni Veramu</cp:lastModifiedBy>
  <cp:lastPrinted>2018-01-09T02:32:46Z</cp:lastPrinted>
  <dcterms:created xsi:type="dcterms:W3CDTF">2018-01-08T22:54:47Z</dcterms:created>
  <dcterms:modified xsi:type="dcterms:W3CDTF">2018-05-03T01:47:17Z</dcterms:modified>
</cp:coreProperties>
</file>